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예산서.결산서\"/>
    </mc:Choice>
  </mc:AlternateContent>
  <bookViews>
    <workbookView xWindow="0" yWindow="0" windowWidth="28800" windowHeight="122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9" i="1" l="1"/>
  <c r="D9" i="1" s="1"/>
  <c r="E12" i="1"/>
  <c r="D8" i="1" l="1"/>
  <c r="D7" i="1" s="1"/>
  <c r="F11" i="1"/>
  <c r="D12" i="1"/>
  <c r="G11" i="1"/>
  <c r="D11" i="1" s="1"/>
  <c r="G8" i="1"/>
  <c r="G7" i="1" s="1"/>
  <c r="E11" i="1" l="1"/>
  <c r="G10" i="1"/>
  <c r="D10" i="1" s="1"/>
  <c r="D6" i="1" s="1"/>
  <c r="F10" i="1"/>
  <c r="F8" i="1"/>
  <c r="E8" i="1" l="1"/>
  <c r="E10" i="1"/>
  <c r="H8" i="1"/>
  <c r="H7" i="1" s="1"/>
  <c r="H6" i="1" s="1"/>
  <c r="I8" i="1"/>
  <c r="I7" i="1" s="1"/>
  <c r="I6" i="1" s="1"/>
  <c r="J8" i="1"/>
  <c r="J7" i="1" s="1"/>
  <c r="J6" i="1" s="1"/>
  <c r="K8" i="1"/>
  <c r="K7" i="1" s="1"/>
  <c r="K6" i="1" s="1"/>
  <c r="L8" i="1"/>
  <c r="L7" i="1" s="1"/>
  <c r="L6" i="1" s="1"/>
  <c r="M8" i="1"/>
  <c r="M7" i="1" s="1"/>
  <c r="M6" i="1" s="1"/>
  <c r="F7" i="1" l="1"/>
  <c r="E7" i="1" l="1"/>
  <c r="F6" i="1"/>
  <c r="E6" i="1" s="1"/>
</calcChain>
</file>

<file path=xl/sharedStrings.xml><?xml version="1.0" encoding="utf-8"?>
<sst xmlns="http://schemas.openxmlformats.org/spreadsheetml/2006/main" count="27" uniqueCount="25">
  <si>
    <t>보조금수입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</si>
  <si>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</si>
  <si>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</si>
  <si>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</si>
  <si>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세입합계</t>
    <phoneticPr fontId="2" type="noConversion"/>
  </si>
  <si>
    <t>보조금수입</t>
    <phoneticPr fontId="2" type="noConversion"/>
  </si>
  <si>
    <t>(단위 : 원)</t>
    <phoneticPr fontId="2" type="noConversion"/>
  </si>
  <si>
    <t>과           목</t>
    <phoneticPr fontId="2" type="noConversion"/>
  </si>
  <si>
    <t>예                             산                             액</t>
    <phoneticPr fontId="2" type="noConversion"/>
  </si>
  <si>
    <t>보조금</t>
    <phoneticPr fontId="2" type="noConversion"/>
  </si>
  <si>
    <t>모두랑하모니합창단</t>
    <phoneticPr fontId="2" type="noConversion"/>
  </si>
  <si>
    <t>모국방문지원</t>
    <phoneticPr fontId="2" type="noConversion"/>
  </si>
  <si>
    <t>한국어교육</t>
    <phoneticPr fontId="2" type="noConversion"/>
  </si>
  <si>
    <t>방문교육</t>
    <phoneticPr fontId="2" type="noConversion"/>
  </si>
  <si>
    <t>종사자
사회복지수당</t>
    <phoneticPr fontId="2" type="noConversion"/>
  </si>
  <si>
    <t>한국어
학습지지원</t>
    <phoneticPr fontId="2" type="noConversion"/>
  </si>
  <si>
    <t>자부담</t>
    <phoneticPr fontId="2" type="noConversion"/>
  </si>
  <si>
    <t>자부담</t>
    <phoneticPr fontId="2" type="noConversion"/>
  </si>
  <si>
    <t>자부담수입</t>
    <phoneticPr fontId="2" type="noConversion"/>
  </si>
  <si>
    <t>기               타               운               영               비</t>
    <phoneticPr fontId="2" type="noConversion"/>
  </si>
  <si>
    <t xml:space="preserve"> </t>
    <phoneticPr fontId="2" type="noConversion"/>
  </si>
  <si>
    <t>센 터 운 영 비</t>
    <phoneticPr fontId="2" type="noConversion"/>
  </si>
  <si>
    <t>2019년 고성군건강가정·다문화가족지원센터 세입 예산서</t>
    <phoneticPr fontId="2" type="noConversion"/>
  </si>
  <si>
    <t>소계</t>
    <phoneticPr fontId="2" type="noConversion"/>
  </si>
  <si>
    <t>총계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</si>
</sst>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0" fontId="3" fillId="0" borderId="0" xfId="0" applyFont="1">
      <alignment vertical="center"/>
    </xf>
    <xf numFmtId="41" fontId="3" fillId="0" borderId="2" xfId="1" applyFont="1" applyBorder="1">
      <alignment vertical="center"/>
    </xf>
    <xf numFmtId="41" fontId="0" fillId="0" borderId="2" xfId="1" applyFont="1" applyBorder="1">
      <alignment vertical="center"/>
    </xf>
    <xf numFmtId="41" fontId="3" fillId="0" borderId="3" xfId="1" applyFont="1" applyBorder="1">
      <alignment vertical="center"/>
    </xf>
    <xf numFmtId="41" fontId="0" fillId="0" borderId="3" xfId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 wrapText="1"/>
    </xf>
    <xf numFmtId="41" fontId="4" fillId="0" borderId="8" xfId="1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41" fontId="4" fillId="0" borderId="15" xfId="1" applyFont="1" applyBorder="1" applyAlignment="1">
      <alignment horizontal="center" vertical="center"/>
    </xf>
    <xf numFmtId="41" fontId="3" fillId="0" borderId="16" xfId="0" applyNumberFormat="1" applyFont="1" applyBorder="1">
      <alignment vertical="center"/>
    </xf>
    <xf numFmtId="41" fontId="0" fillId="0" borderId="16" xfId="0" applyNumberFormat="1" applyBorder="1">
      <alignment vertical="center"/>
    </xf>
    <xf numFmtId="0" fontId="4" fillId="0" borderId="0" xfId="1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1" fontId="3" fillId="0" borderId="26" xfId="0" applyNumberFormat="1" applyFont="1" applyBorder="1">
      <alignment vertical="center"/>
    </xf>
    <xf numFmtId="41" fontId="3" fillId="0" borderId="5" xfId="0" applyNumberFormat="1" applyFont="1" applyBorder="1">
      <alignment vertical="center"/>
    </xf>
    <xf numFmtId="41" fontId="3" fillId="0" borderId="28" xfId="0" applyNumberFormat="1" applyFont="1" applyBorder="1">
      <alignment vertical="center"/>
    </xf>
    <xf numFmtId="41" fontId="3" fillId="0" borderId="27" xfId="0" applyNumberFormat="1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41" fontId="0" fillId="0" borderId="32" xfId="0" applyNumberFormat="1" applyBorder="1">
      <alignment vertical="center"/>
    </xf>
    <xf numFmtId="41" fontId="0" fillId="0" borderId="33" xfId="1" applyFont="1" applyBorder="1">
      <alignment vertical="center"/>
    </xf>
    <xf numFmtId="41" fontId="0" fillId="0" borderId="30" xfId="1" applyFont="1" applyBorder="1">
      <alignment vertical="center"/>
    </xf>
    <xf numFmtId="41" fontId="0" fillId="0" borderId="34" xfId="1" applyFont="1" applyBorder="1">
      <alignment vertical="center"/>
    </xf>
    <xf numFmtId="41" fontId="0" fillId="0" borderId="35" xfId="0" applyNumberFormat="1" applyBorder="1">
      <alignment vertical="center"/>
    </xf>
    <xf numFmtId="41" fontId="0" fillId="0" borderId="36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0" xfId="0" applyBorder="1">
      <alignment vertical="center"/>
    </xf>
    <xf numFmtId="0" fontId="0" fillId="0" borderId="36" xfId="0" applyBorder="1">
      <alignment vertical="center"/>
    </xf>
    <xf numFmtId="0" fontId="0" fillId="0" borderId="41" xfId="0" applyBorder="1">
      <alignment vertical="center"/>
    </xf>
    <xf numFmtId="0" fontId="4" fillId="0" borderId="42" xfId="0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 wrapText="1"/>
    </xf>
    <xf numFmtId="41" fontId="3" fillId="0" borderId="4" xfId="0" applyNumberFormat="1" applyFont="1" applyBorder="1">
      <alignment vertical="center"/>
    </xf>
    <xf numFmtId="41" fontId="3" fillId="0" borderId="38" xfId="1" applyFont="1" applyBorder="1">
      <alignment vertical="center"/>
    </xf>
    <xf numFmtId="41" fontId="0" fillId="0" borderId="38" xfId="1" applyFont="1" applyBorder="1">
      <alignment vertical="center"/>
    </xf>
    <xf numFmtId="41" fontId="0" fillId="0" borderId="13" xfId="1" applyFont="1" applyBorder="1">
      <alignment vertical="center"/>
    </xf>
    <xf numFmtId="41" fontId="0" fillId="0" borderId="39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4" fillId="0" borderId="1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1" fontId="4" fillId="0" borderId="1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41" fontId="4" fillId="0" borderId="1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K14" sqref="K14"/>
    </sheetView>
  </sheetViews>
  <sheetFormatPr defaultRowHeight="16.5" x14ac:dyDescent="0.3"/>
  <cols>
    <col min="1" max="2" width="4.25" customWidth="1"/>
    <col min="3" max="3" width="16.875" customWidth="1"/>
    <col min="4" max="5" width="15.125" customWidth="1"/>
    <col min="6" max="13" width="13.5" style="2" customWidth="1"/>
    <col min="14" max="14" width="14.875" style="2" bestFit="1" customWidth="1"/>
  </cols>
  <sheetData>
    <row r="1" spans="1:17" ht="58.5" customHeight="1" x14ac:dyDescent="0.3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ht="21" customHeight="1" thickBot="1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7" s="19" customFormat="1" ht="21" customHeight="1" thickBot="1" x14ac:dyDescent="0.35">
      <c r="A3" s="49" t="s">
        <v>7</v>
      </c>
      <c r="B3" s="50"/>
      <c r="C3" s="51"/>
      <c r="D3" s="47" t="s">
        <v>8</v>
      </c>
      <c r="E3" s="47"/>
      <c r="F3" s="47"/>
      <c r="G3" s="47"/>
      <c r="H3" s="47"/>
      <c r="I3" s="47"/>
      <c r="J3" s="47"/>
      <c r="K3" s="47"/>
      <c r="L3" s="47"/>
      <c r="M3" s="48"/>
      <c r="N3" s="18"/>
    </row>
    <row r="4" spans="1:17" s="19" customFormat="1" ht="21" customHeight="1" thickBot="1" x14ac:dyDescent="0.35">
      <c r="A4" s="52"/>
      <c r="B4" s="53"/>
      <c r="C4" s="53"/>
      <c r="D4" s="54" t="s">
        <v>24</v>
      </c>
      <c r="E4" s="47" t="s">
        <v>21</v>
      </c>
      <c r="F4" s="47"/>
      <c r="G4" s="48"/>
      <c r="H4" s="56" t="s">
        <v>19</v>
      </c>
      <c r="I4" s="47"/>
      <c r="J4" s="47"/>
      <c r="K4" s="47"/>
      <c r="L4" s="47"/>
      <c r="M4" s="48"/>
      <c r="N4" s="18"/>
    </row>
    <row r="5" spans="1:17" s="1" customFormat="1" ht="53.25" customHeight="1" thickBot="1" x14ac:dyDescent="0.35">
      <c r="A5" s="10" t="s">
        <v>1</v>
      </c>
      <c r="B5" s="11" t="s">
        <v>2</v>
      </c>
      <c r="C5" s="37" t="s">
        <v>3</v>
      </c>
      <c r="D5" s="55"/>
      <c r="E5" s="10" t="s">
        <v>23</v>
      </c>
      <c r="F5" s="15" t="s">
        <v>9</v>
      </c>
      <c r="G5" s="12" t="s">
        <v>16</v>
      </c>
      <c r="H5" s="38" t="s">
        <v>14</v>
      </c>
      <c r="I5" s="12" t="s">
        <v>15</v>
      </c>
      <c r="J5" s="12" t="s">
        <v>12</v>
      </c>
      <c r="K5" s="12" t="s">
        <v>13</v>
      </c>
      <c r="L5" s="12" t="s">
        <v>11</v>
      </c>
      <c r="M5" s="13" t="s">
        <v>10</v>
      </c>
      <c r="N5" s="3"/>
    </row>
    <row r="6" spans="1:17" s="5" customFormat="1" ht="43.5" customHeight="1" thickTop="1" x14ac:dyDescent="0.3">
      <c r="A6" s="62" t="s">
        <v>4</v>
      </c>
      <c r="B6" s="63"/>
      <c r="C6" s="64"/>
      <c r="D6" s="23">
        <f>D7+D10</f>
        <v>467309000</v>
      </c>
      <c r="E6" s="22">
        <f>SUM(F6:G6)</f>
        <v>371854000</v>
      </c>
      <c r="F6" s="21">
        <f>F7</f>
        <v>369854000</v>
      </c>
      <c r="G6" s="21">
        <v>2000000</v>
      </c>
      <c r="H6" s="39">
        <f t="shared" ref="H6:M6" si="0">H7</f>
        <v>13680000</v>
      </c>
      <c r="I6" s="21">
        <f t="shared" si="0"/>
        <v>7980000</v>
      </c>
      <c r="J6" s="21">
        <f t="shared" si="0"/>
        <v>17163000</v>
      </c>
      <c r="K6" s="21">
        <f t="shared" si="0"/>
        <v>36732000</v>
      </c>
      <c r="L6" s="21">
        <f t="shared" si="0"/>
        <v>9900000</v>
      </c>
      <c r="M6" s="20">
        <f t="shared" si="0"/>
        <v>10000000</v>
      </c>
      <c r="N6" s="4"/>
    </row>
    <row r="7" spans="1:17" s="5" customFormat="1" ht="43.5" customHeight="1" x14ac:dyDescent="0.3">
      <c r="A7" s="65" t="s">
        <v>5</v>
      </c>
      <c r="B7" s="66"/>
      <c r="C7" s="66"/>
      <c r="D7" s="16">
        <f>D8</f>
        <v>465309000</v>
      </c>
      <c r="E7" s="68">
        <f t="shared" ref="E7:E12" si="1">SUM(F7:G7)</f>
        <v>369854000</v>
      </c>
      <c r="F7" s="6">
        <f>F8</f>
        <v>369854000</v>
      </c>
      <c r="G7" s="6">
        <f t="shared" ref="G7:M7" si="2">G8</f>
        <v>0</v>
      </c>
      <c r="H7" s="40">
        <f t="shared" si="2"/>
        <v>13680000</v>
      </c>
      <c r="I7" s="6">
        <f t="shared" si="2"/>
        <v>7980000</v>
      </c>
      <c r="J7" s="6">
        <f t="shared" si="2"/>
        <v>17163000</v>
      </c>
      <c r="K7" s="6">
        <f t="shared" si="2"/>
        <v>36732000</v>
      </c>
      <c r="L7" s="6">
        <f t="shared" si="2"/>
        <v>9900000</v>
      </c>
      <c r="M7" s="8">
        <f t="shared" si="2"/>
        <v>10000000</v>
      </c>
      <c r="N7" s="4"/>
    </row>
    <row r="8" spans="1:17" ht="43.5" customHeight="1" x14ac:dyDescent="0.3">
      <c r="A8" s="14"/>
      <c r="B8" s="60" t="s">
        <v>0</v>
      </c>
      <c r="C8" s="61"/>
      <c r="D8" s="17">
        <f>D9</f>
        <v>465309000</v>
      </c>
      <c r="E8" s="69">
        <f t="shared" si="1"/>
        <v>369854000</v>
      </c>
      <c r="F8" s="7">
        <f>F9</f>
        <v>369854000</v>
      </c>
      <c r="G8" s="7">
        <f t="shared" ref="G8:M8" si="3">G9</f>
        <v>0</v>
      </c>
      <c r="H8" s="41">
        <f t="shared" si="3"/>
        <v>13680000</v>
      </c>
      <c r="I8" s="7">
        <f t="shared" si="3"/>
        <v>7980000</v>
      </c>
      <c r="J8" s="7">
        <f t="shared" si="3"/>
        <v>17163000</v>
      </c>
      <c r="K8" s="7">
        <f t="shared" si="3"/>
        <v>36732000</v>
      </c>
      <c r="L8" s="7">
        <f t="shared" si="3"/>
        <v>9900000</v>
      </c>
      <c r="M8" s="9">
        <f t="shared" si="3"/>
        <v>10000000</v>
      </c>
    </row>
    <row r="9" spans="1:17" ht="43.5" customHeight="1" x14ac:dyDescent="0.3">
      <c r="A9" s="34"/>
      <c r="B9" s="35"/>
      <c r="C9" s="36" t="s">
        <v>0</v>
      </c>
      <c r="D9" s="31">
        <f>E9+H9+I9+J9+K9+L9+M9</f>
        <v>465309000</v>
      </c>
      <c r="E9" s="69">
        <f t="shared" si="1"/>
        <v>369854000</v>
      </c>
      <c r="F9" s="7">
        <v>369854000</v>
      </c>
      <c r="G9" s="32"/>
      <c r="H9" s="42">
        <v>13680000</v>
      </c>
      <c r="I9" s="32">
        <v>7980000</v>
      </c>
      <c r="J9" s="32">
        <v>17163000</v>
      </c>
      <c r="K9" s="32">
        <v>36732000</v>
      </c>
      <c r="L9" s="32">
        <v>9900000</v>
      </c>
      <c r="M9" s="33">
        <v>10000000</v>
      </c>
    </row>
    <row r="10" spans="1:17" ht="33.75" customHeight="1" x14ac:dyDescent="0.3">
      <c r="A10" s="57" t="s">
        <v>17</v>
      </c>
      <c r="B10" s="58"/>
      <c r="C10" s="59"/>
      <c r="D10" s="16">
        <f>G10</f>
        <v>2000000</v>
      </c>
      <c r="E10" s="68">
        <f t="shared" si="1"/>
        <v>2000000</v>
      </c>
      <c r="F10" s="7">
        <f>F11</f>
        <v>0</v>
      </c>
      <c r="G10" s="6">
        <f>G11</f>
        <v>2000000</v>
      </c>
      <c r="H10" s="41">
        <v>0</v>
      </c>
      <c r="I10" s="7">
        <v>0</v>
      </c>
      <c r="J10" s="7">
        <v>0</v>
      </c>
      <c r="K10" s="7">
        <v>0</v>
      </c>
      <c r="L10" s="7">
        <v>0</v>
      </c>
      <c r="M10" s="9">
        <v>0</v>
      </c>
    </row>
    <row r="11" spans="1:17" ht="33.75" customHeight="1" x14ac:dyDescent="0.3">
      <c r="A11" s="14"/>
      <c r="B11" s="60" t="s">
        <v>17</v>
      </c>
      <c r="C11" s="61"/>
      <c r="D11" s="17">
        <f>G11</f>
        <v>2000000</v>
      </c>
      <c r="E11" s="69">
        <f t="shared" si="1"/>
        <v>2000000</v>
      </c>
      <c r="F11" s="7">
        <f>F12</f>
        <v>0</v>
      </c>
      <c r="G11" s="7">
        <f>G12</f>
        <v>2000000</v>
      </c>
      <c r="H11" s="41">
        <v>0</v>
      </c>
      <c r="I11" s="7">
        <v>0</v>
      </c>
      <c r="J11" s="7">
        <v>0</v>
      </c>
      <c r="K11" s="7">
        <v>0</v>
      </c>
      <c r="L11" s="7">
        <v>0</v>
      </c>
      <c r="M11" s="9">
        <v>0</v>
      </c>
      <c r="Q11" t="s">
        <v>20</v>
      </c>
    </row>
    <row r="12" spans="1:17" ht="33.75" customHeight="1" thickBot="1" x14ac:dyDescent="0.35">
      <c r="A12" s="24"/>
      <c r="B12" s="25"/>
      <c r="C12" s="26" t="s">
        <v>18</v>
      </c>
      <c r="D12" s="27">
        <f>G12</f>
        <v>2000000</v>
      </c>
      <c r="E12" s="67">
        <f t="shared" si="1"/>
        <v>2000000</v>
      </c>
      <c r="F12" s="28">
        <v>0</v>
      </c>
      <c r="G12" s="29">
        <v>2000000</v>
      </c>
      <c r="H12" s="43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</row>
  </sheetData>
  <mergeCells count="12">
    <mergeCell ref="A10:C10"/>
    <mergeCell ref="B11:C11"/>
    <mergeCell ref="A6:C6"/>
    <mergeCell ref="A7:C7"/>
    <mergeCell ref="B8:C8"/>
    <mergeCell ref="A1:M1"/>
    <mergeCell ref="A2:M2"/>
    <mergeCell ref="D3:M3"/>
    <mergeCell ref="A3:C4"/>
    <mergeCell ref="D4:D5"/>
    <mergeCell ref="H4:M4"/>
    <mergeCell ref="E4:G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2019-03-12T01:22:47Z</cp:lastPrinted>
  <dcterms:created xsi:type="dcterms:W3CDTF">2016-01-12T04:06:30Z</dcterms:created>
  <dcterms:modified xsi:type="dcterms:W3CDTF">2019-03-12T06:15:26Z</dcterms:modified>
</cp:coreProperties>
</file>